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<sst xmlns="http://schemas.openxmlformats.org/spreadsheetml/2006/main" count="21" uniqueCount="21">
  <si>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Net Receivables</t>
  </si>
  <si>
    <t>Depreciation</t>
  </si>
  <si>
    <t>Total Assets</t>
  </si>
  <si>
    <t>Net Income</t>
  </si>
  <si>
    <t>Long-term Debt</t>
  </si>
  <si>
    <t>Threshold</t>
  </si>
  <si>
    <t>Test 5-variable Model</t>
  </si>
  <si>
    <t>Test 8-variable Model</t>
  </si>
  <si>
    <t>SECCOMP</t>
  </si>
  <si>
    <t>http://www.nasdaq.com/symbol/msft/financials</t>
  </si>
  <si>
    <t>Total Revenue</t>
  </si>
  <si>
    <t>Cost of Revenue</t>
  </si>
  <si>
    <t>Sales, General and Admin.</t>
  </si>
  <si>
    <t>Total Current Assets</t>
  </si>
  <si>
    <t>Fixed Assets</t>
  </si>
  <si>
    <t>Net Cash Flow-Operating</t>
  </si>
  <si>
    <t>Total Current Liabilities</t>
  </si>
  <si>
    <t>Beneish M-Score (MSFT)</t>
  </si>
  <si>
    <t>Source:</t>
  </si>
  <si>
    <t>Year:</t>
  </si>
  <si>
    <t>Company's View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</si>
</sst>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b/>
      <sz val="16"/>
      <color rgb="FFFFFF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0" fillId="33" borderId="0" xfId="0" applyFont="1" applyFill="1" applyAlignment="1">
      <alignment/>
    </xf>
    <xf numFmtId="0" fontId="0" fillId="0" borderId="0" xfId="0" applyAlignment="1">
      <alignment horizontal="right"/>
    </xf>
    <xf numFmtId="0" fontId="40" fillId="34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2" fillId="0" borderId="0" xfId="53" applyAlignment="1">
      <alignment/>
    </xf>
    <xf numFmtId="0" fontId="41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daq.com/symbol/msft/financia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8.421875" style="0" customWidth="1"/>
  </cols>
  <sheetData>
    <row r="1" ht="26.25">
      <c r="A1" s="1" t="s">
        <v>17</v>
      </c>
    </row>
    <row r="2" ht="20.25">
      <c r="A2" s="8" t="s">
        <v>20</v>
      </c>
    </row>
    <row r="3" spans="1:2" ht="15">
      <c r="A3" s="3"/>
      <c r="B3" t="s">
        <v>18</v>
      </c>
    </row>
    <row r="4" ht="15">
      <c r="A4" s="7" t="s">
        <v>9</v>
      </c>
    </row>
    <row r="6" spans="1:3" ht="15">
      <c r="A6" s="6" t="s">
        <v>19</v>
      </c>
      <c r="B6" s="5">
        <v>2015</v>
      </c>
      <c r="C6" s="5">
        <v>2016</v>
      </c>
    </row>
    <row r="7" spans="1:3" ht="15">
      <c r="A7" t="s">
        <v>10</v>
      </c>
      <c r="B7" s="2">
        <v>93580</v>
      </c>
      <c r="C7" s="2">
        <v>85320</v>
      </c>
    </row>
    <row r="8" spans="1:3" ht="15">
      <c r="A8" t="s">
        <v>11</v>
      </c>
      <c r="B8" s="2">
        <v>33038</v>
      </c>
      <c r="C8" s="2">
        <v>32708</v>
      </c>
    </row>
    <row r="9" spans="1:3" ht="15">
      <c r="A9" t="s">
        <v>0</v>
      </c>
      <c r="B9" s="2">
        <v>17908</v>
      </c>
      <c r="C9" s="2">
        <v>18277</v>
      </c>
    </row>
    <row r="10" spans="1:3" ht="15">
      <c r="A10" t="s">
        <v>13</v>
      </c>
      <c r="B10" s="2">
        <v>122797</v>
      </c>
      <c r="C10" s="2">
        <v>139660</v>
      </c>
    </row>
    <row r="11" spans="1:3" ht="15">
      <c r="A11" t="s">
        <v>14</v>
      </c>
      <c r="B11" s="2">
        <v>14731</v>
      </c>
      <c r="C11" s="2">
        <v>18356</v>
      </c>
    </row>
    <row r="12" spans="1:3" ht="15">
      <c r="A12" t="s">
        <v>1</v>
      </c>
      <c r="B12" s="2">
        <v>5957</v>
      </c>
      <c r="C12" s="2">
        <v>6622</v>
      </c>
    </row>
    <row r="13" spans="1:3" ht="15">
      <c r="A13" t="s">
        <v>2</v>
      </c>
      <c r="B13" s="2">
        <v>174472</v>
      </c>
      <c r="C13" s="2">
        <v>193694</v>
      </c>
    </row>
    <row r="14" spans="1:3" ht="15">
      <c r="A14" t="s">
        <v>12</v>
      </c>
      <c r="B14" s="2">
        <v>20324</v>
      </c>
      <c r="C14" s="2">
        <v>19260</v>
      </c>
    </row>
    <row r="15" spans="1:3" ht="15">
      <c r="A15" t="s">
        <v>3</v>
      </c>
      <c r="B15" s="2">
        <v>12193</v>
      </c>
      <c r="C15" s="2">
        <v>16798</v>
      </c>
    </row>
    <row r="16" spans="1:3" ht="15">
      <c r="A16" t="s">
        <v>15</v>
      </c>
      <c r="B16" s="2">
        <v>29668</v>
      </c>
      <c r="C16" s="2">
        <v>33325</v>
      </c>
    </row>
    <row r="17" spans="1:3" ht="15">
      <c r="A17" t="s">
        <v>16</v>
      </c>
      <c r="B17" s="2">
        <v>49647</v>
      </c>
      <c r="C17" s="2">
        <v>59357</v>
      </c>
    </row>
    <row r="18" spans="1:3" ht="15">
      <c r="A18" t="s">
        <v>4</v>
      </c>
      <c r="B18" s="2">
        <v>27808</v>
      </c>
      <c r="C18" s="2">
        <v>40783</v>
      </c>
    </row>
    <row r="20" spans="1:2" ht="15">
      <c r="A20" s="3" t="s">
        <v>5</v>
      </c>
      <c r="B20" s="4">
        <v>0</v>
      </c>
    </row>
    <row r="22" ht="15">
      <c r="C22" s="5" t="s">
        <v>8</v>
      </c>
    </row>
    <row r="23" spans="1:3" ht="15">
      <c r="A23" s="6" t="s">
        <v>6</v>
      </c>
      <c r="B23" t="b">
        <f>IF((-6.065+(0.823*((C9/C7)/(B9/B7)))+(0.906*((C7-C8)/C7)/((B7-B8)/B7))+(0.593*(((C13-C11-C10)/C13)/((B13-B11-B10)/B13)))+(0.717*(C7/B7))+(0.107*((C12/(C12+C11))/(B12/(B12+B11)))))&gt;B20,TRUE,FALSE)</f>
        <v>0</v>
      </c>
      <c r="C23" s="5" t="b">
        <v>0</v>
      </c>
    </row>
    <row r="24" spans="1:3" ht="15">
      <c r="A24" s="6" t="s">
        <v>7</v>
      </c>
      <c r="B24" t="b">
        <f>IF((-4.84+(0.92*((C9/C7)/(B9/B7)))+(0.528*(((C7-C8)/C7)/((B7-B8)/B7)))+(0.404*(((C13-C11-C10)/C13)/((B13-B11-B10)/B13)))+(0.892*(C7/B7))+(0.115*((C12/(C12+C11))/(B12/(B12+B11))))-(0.172*((C14/C7)/(B14/B7)))+(4.679*((B15-B16)/B13))-(0.327*(((C18+C17)/C13)/((B18+B17)/B13))))&gt;B20,TRUE,FALSE)</f>
        <v>0</v>
      </c>
      <c r="C24" s="5" t="b">
        <v>0</v>
      </c>
    </row>
  </sheetData>
  <sheetProtection/>
  <hyperlinks>
    <hyperlink ref="A4" r:id="rId1" display="http://www.nasdaq.com/symbol/msft/financial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dcerezo</dc:creator>
  <cp:keywords/>
  <dc:description/>
  <cp:lastModifiedBy>dcerezo</cp:lastModifiedBy>
  <dcterms:created xsi:type="dcterms:W3CDTF">2017-03-09T23:46:27Z</dcterms:created>
  <dcterms:modified xsi:type="dcterms:W3CDTF">2017-03-10T20:18:40Z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